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charts/chart4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showPivotChartFilter="1" defaultThemeVersion="124226"/>
  <bookViews>
    <workbookView xWindow="120" yWindow="30" windowWidth="15255" windowHeight="8160" activeTab="2"/>
  </bookViews>
  <sheets>
    <sheet name="2006" sheetId="5" r:id="rId1"/>
    <sheet name="2007-8" sheetId="7" r:id="rId2"/>
    <sheet name="Breastfeeding UAE" sheetId="1" r:id="rId3"/>
    <sheet name="2005" sheetId="4" r:id="rId4"/>
  </sheets>
  <calcPr calcId="125725"/>
  <pivotCaches>
    <pivotCache cacheId="0" r:id="rId5"/>
    <pivotCache cacheId="1" r:id="rId6"/>
  </pivotCaches>
</workbook>
</file>

<file path=xl/calcChain.xml><?xml version="1.0" encoding="utf-8"?>
<calcChain xmlns="http://schemas.openxmlformats.org/spreadsheetml/2006/main">
  <c r="C14" i="1"/>
  <c r="D14"/>
  <c r="E14"/>
  <c r="B14"/>
  <c r="C13"/>
  <c r="D13"/>
  <c r="E13"/>
  <c r="B13"/>
  <c r="C12"/>
  <c r="D12"/>
  <c r="E12"/>
  <c r="B12"/>
  <c r="C11"/>
  <c r="D11"/>
  <c r="E11"/>
  <c r="B11"/>
  <c r="F6"/>
  <c r="F7"/>
  <c r="F8"/>
  <c r="F9"/>
  <c r="F10"/>
  <c r="F5"/>
</calcChain>
</file>

<file path=xl/sharedStrings.xml><?xml version="1.0" encoding="utf-8"?>
<sst xmlns="http://schemas.openxmlformats.org/spreadsheetml/2006/main" count="43" uniqueCount="21">
  <si>
    <t>BREASTFEEDING STATISTICS IN UAE</t>
  </si>
  <si>
    <t>2005-2008</t>
  </si>
  <si>
    <t>Region</t>
  </si>
  <si>
    <t>Abu Dhabi</t>
  </si>
  <si>
    <t>Al Ain</t>
  </si>
  <si>
    <t>Dubai</t>
  </si>
  <si>
    <t>Fujairah</t>
  </si>
  <si>
    <t>Ras Al Khaimah</t>
  </si>
  <si>
    <t>Sharjah</t>
  </si>
  <si>
    <t>TOTALS PER YEAR</t>
  </si>
  <si>
    <t>AVERAGE PER YEAR</t>
  </si>
  <si>
    <t>MAXIMUM PER YEAR</t>
  </si>
  <si>
    <t>MINIMUM PER YEAR</t>
  </si>
  <si>
    <t>TOTAL FOR 
4 YEAR PERIOD</t>
  </si>
  <si>
    <t>Sum of 2005</t>
  </si>
  <si>
    <t>Row Labels</t>
  </si>
  <si>
    <t>Grand Total</t>
  </si>
  <si>
    <t>Sum of 2006</t>
  </si>
  <si>
    <t>Values</t>
  </si>
  <si>
    <t>Sum of 2007</t>
  </si>
  <si>
    <t>Sum of 2008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</si>
</sst>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  <xf numFmtId="0" fontId="0" fillId="0" borderId="5" xfId="0" applyBorder="1"/>
    <xf numFmtId="0" fontId="0" fillId="0" borderId="6" xfId="0" applyBorder="1"/>
    <xf numFmtId="0" fontId="1" fillId="0" borderId="5" xfId="0" applyFont="1" applyBorder="1"/>
    <xf numFmtId="0" fontId="1" fillId="0" borderId="7" xfId="0" applyFont="1" applyBorder="1"/>
    <xf numFmtId="0" fontId="1" fillId="0" borderId="6" xfId="0" applyFont="1" applyBorder="1" applyAlignment="1">
      <alignment horizontal="right" wrapText="1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3" fontId="0" fillId="0" borderId="6" xfId="0" applyNumberFormat="1" applyBorder="1"/>
    <xf numFmtId="0" fontId="0" fillId="2" borderId="6" xfId="0" applyFill="1" applyBorder="1"/>
    <xf numFmtId="0" fontId="0" fillId="2" borderId="9" xfId="0" applyFill="1" applyBorder="1"/>
    <xf numFmtId="3" fontId="0" fillId="0" borderId="8" xfId="0" applyNumberFormat="1" applyBorder="1"/>
    <xf numFmtId="0" fontId="0" fillId="0" borderId="0" xfId="0" pivotButton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1">
    <dxf>
      <alignment vertical="center" wrapText="1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pivotSource>
    <c:name>[Excel task 1 answer and pivot table (Autosaved).xlsx]2006!PivotTable5</c:name>
    <c:fmtId val="0"/>
  </c:pivotSource>
  <c:chart>
    <c:title>
      <c:layout/>
    </c:title>
    <c:pivotFmts>
      <c:pivotFmt>
        <c:idx val="0"/>
        <c:marker>
          <c:symbol val="none"/>
        </c:marker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'2006'!$B$1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'2006'!$A$2:$A$8</c:f>
              <c:strCache>
                <c:ptCount val="6"/>
                <c:pt idx="0">
                  <c:v>Abu Dhabi</c:v>
                </c:pt>
                <c:pt idx="1">
                  <c:v>Al Ain</c:v>
                </c:pt>
                <c:pt idx="2">
                  <c:v>Dubai</c:v>
                </c:pt>
                <c:pt idx="3">
                  <c:v>Fujairah</c:v>
                </c:pt>
                <c:pt idx="4">
                  <c:v>Ras Al Khaimah</c:v>
                </c:pt>
                <c:pt idx="5">
                  <c:v>Sharjah</c:v>
                </c:pt>
              </c:strCache>
            </c:strRef>
          </c:cat>
          <c:val>
            <c:numRef>
              <c:f>'2006'!$B$2:$B$8</c:f>
              <c:numCache>
                <c:formatCode>General</c:formatCode>
                <c:ptCount val="6"/>
                <c:pt idx="0">
                  <c:v>3476</c:v>
                </c:pt>
                <c:pt idx="1">
                  <c:v>1234</c:v>
                </c:pt>
                <c:pt idx="2">
                  <c:v>4987</c:v>
                </c:pt>
                <c:pt idx="3">
                  <c:v>965</c:v>
                </c:pt>
                <c:pt idx="4">
                  <c:v>765</c:v>
                </c:pt>
                <c:pt idx="5">
                  <c:v>2965</c:v>
                </c:pt>
              </c:numCache>
            </c:numRef>
          </c:val>
        </c:ser>
        <c:axId val="94716672"/>
        <c:axId val="94718208"/>
      </c:barChart>
      <c:catAx>
        <c:axId val="94716672"/>
        <c:scaling>
          <c:orientation val="minMax"/>
        </c:scaling>
        <c:axPos val="b"/>
        <c:tickLblPos val="nextTo"/>
        <c:crossAx val="94718208"/>
        <c:crosses val="autoZero"/>
        <c:auto val="1"/>
        <c:lblAlgn val="ctr"/>
        <c:lblOffset val="100"/>
      </c:catAx>
      <c:valAx>
        <c:axId val="94718208"/>
        <c:scaling>
          <c:orientation val="minMax"/>
        </c:scaling>
        <c:axPos val="l"/>
        <c:majorGridlines/>
        <c:numFmt formatCode="General" sourceLinked="1"/>
        <c:tickLblPos val="nextTo"/>
        <c:crossAx val="947166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5"/>
  <c:pivotSource>
    <c:name>[Excel task 1 answer and pivot table (Autosaved).xlsx]2007-8!PivotTable2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Breastfeeding UAE 2007-8</a:t>
            </a:r>
          </a:p>
        </c:rich>
      </c:tx>
      <c:layout/>
    </c:title>
    <c:pivotFmts>
      <c:pivotFmt>
        <c:idx val="0"/>
        <c:spPr>
          <a:gradFill>
            <a:gsLst>
              <a:gs pos="0">
                <a:srgbClr val="FFF200"/>
              </a:gs>
              <a:gs pos="45000">
                <a:srgbClr val="FF7A00"/>
              </a:gs>
              <a:gs pos="70000">
                <a:srgbClr val="FF0300"/>
              </a:gs>
              <a:gs pos="100000">
                <a:srgbClr val="4D0808"/>
              </a:gs>
            </a:gsLst>
            <a:lin ang="5400000" scaled="0"/>
          </a:gradFill>
        </c:spPr>
        <c:marker>
          <c:symbol val="none"/>
        </c:marker>
        <c:dLbl>
          <c:idx val="0"/>
          <c:layout/>
          <c:showVal val="1"/>
        </c:dLbl>
      </c:pivotFmt>
      <c:pivotFmt>
        <c:idx val="1"/>
        <c:spPr>
          <a:gradFill>
            <a:gsLst>
              <a:gs pos="0">
                <a:srgbClr val="FC9FCB"/>
              </a:gs>
              <a:gs pos="13000">
                <a:srgbClr val="F8B049"/>
              </a:gs>
              <a:gs pos="21001">
                <a:srgbClr val="F8B049"/>
              </a:gs>
              <a:gs pos="63000">
                <a:srgbClr val="FEE7F2"/>
              </a:gs>
              <a:gs pos="67000">
                <a:srgbClr val="F952A0"/>
              </a:gs>
              <a:gs pos="69000">
                <a:srgbClr val="C50849"/>
              </a:gs>
              <a:gs pos="82001">
                <a:srgbClr val="B43E85"/>
              </a:gs>
              <a:gs pos="100000">
                <a:srgbClr val="F8B049"/>
              </a:gs>
            </a:gsLst>
            <a:lin ang="5400000" scaled="0"/>
          </a:gradFill>
          <a:effectLst>
            <a:outerShdw blurRad="40000" dist="23000" dir="5400000" rotWithShape="0">
              <a:schemeClr val="accent6">
                <a:lumMod val="75000"/>
                <a:alpha val="35000"/>
              </a:schemeClr>
            </a:outerShdw>
          </a:effectLst>
        </c:spPr>
        <c:marker>
          <c:symbol val="none"/>
        </c:marker>
        <c:dLbl>
          <c:idx val="0"/>
          <c:layout/>
          <c:showVal val="1"/>
        </c:dLbl>
      </c:pivotFmt>
    </c:pivotFmts>
    <c:view3D>
      <c:rotX val="30"/>
      <c:rotY val="40"/>
      <c:rAngAx val="1"/>
    </c:view3D>
    <c:side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/>
      <c:line3DChart>
        <c:grouping val="standard"/>
        <c:ser>
          <c:idx val="0"/>
          <c:order val="0"/>
          <c:tx>
            <c:strRef>
              <c:f>'2007-8'!$B$3:$B$4</c:f>
              <c:strCache>
                <c:ptCount val="1"/>
                <c:pt idx="0">
                  <c:v>Sum of 2007</c:v>
                </c:pt>
              </c:strCache>
            </c:strRef>
          </c:tx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Val val="1"/>
          </c:dLbls>
          <c:cat>
            <c:strRef>
              <c:f>'2007-8'!$A$5:$A$11</c:f>
              <c:strCache>
                <c:ptCount val="6"/>
                <c:pt idx="0">
                  <c:v>Abu Dhabi</c:v>
                </c:pt>
                <c:pt idx="1">
                  <c:v>Al Ain</c:v>
                </c:pt>
                <c:pt idx="2">
                  <c:v>Dubai</c:v>
                </c:pt>
                <c:pt idx="3">
                  <c:v>Fujairah</c:v>
                </c:pt>
                <c:pt idx="4">
                  <c:v>Ras Al Khaimah</c:v>
                </c:pt>
                <c:pt idx="5">
                  <c:v>Sharjah</c:v>
                </c:pt>
              </c:strCache>
            </c:strRef>
          </c:cat>
          <c:val>
            <c:numRef>
              <c:f>'2007-8'!$B$5:$B$11</c:f>
              <c:numCache>
                <c:formatCode>General</c:formatCode>
                <c:ptCount val="6"/>
                <c:pt idx="0">
                  <c:v>4073</c:v>
                </c:pt>
                <c:pt idx="1">
                  <c:v>1542</c:v>
                </c:pt>
                <c:pt idx="2">
                  <c:v>3865</c:v>
                </c:pt>
                <c:pt idx="3">
                  <c:v>979</c:v>
                </c:pt>
                <c:pt idx="4">
                  <c:v>954</c:v>
                </c:pt>
                <c:pt idx="5">
                  <c:v>2987</c:v>
                </c:pt>
              </c:numCache>
            </c:numRef>
          </c:val>
        </c:ser>
        <c:ser>
          <c:idx val="1"/>
          <c:order val="1"/>
          <c:tx>
            <c:strRef>
              <c:f>'2007-8'!$C$3:$C$4</c:f>
              <c:strCache>
                <c:ptCount val="1"/>
                <c:pt idx="0">
                  <c:v>Sum of 2008</c:v>
                </c:pt>
              </c:strCache>
            </c:strRef>
          </c:tx>
          <c:spPr>
            <a:gradFill>
              <a:gsLst>
                <a:gs pos="0">
                  <a:srgbClr val="FC9FCB"/>
                </a:gs>
                <a:gs pos="13000">
                  <a:srgbClr val="F8B049"/>
                </a:gs>
                <a:gs pos="21001">
                  <a:srgbClr val="F8B049"/>
                </a:gs>
                <a:gs pos="63000">
                  <a:srgbClr val="FEE7F2"/>
                </a:gs>
                <a:gs pos="67000">
                  <a:srgbClr val="F952A0"/>
                </a:gs>
                <a:gs pos="69000">
                  <a:srgbClr val="C50849"/>
                </a:gs>
                <a:gs pos="82001">
                  <a:srgbClr val="B43E85"/>
                </a:gs>
                <a:gs pos="100000">
                  <a:srgbClr val="F8B049"/>
                </a:gs>
              </a:gsLst>
              <a:lin ang="5400000" scaled="0"/>
            </a:gradFill>
            <a:effectLst>
              <a:outerShdw blurRad="40000" dist="23000" dir="5400000" rotWithShape="0">
                <a:schemeClr val="accent6">
                  <a:lumMod val="75000"/>
                  <a:alpha val="35000"/>
                </a:schemeClr>
              </a:outerShdw>
            </a:effectLst>
          </c:spPr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Val val="1"/>
          </c:dLbls>
          <c:cat>
            <c:strRef>
              <c:f>'2007-8'!$A$5:$A$11</c:f>
              <c:strCache>
                <c:ptCount val="6"/>
                <c:pt idx="0">
                  <c:v>Abu Dhabi</c:v>
                </c:pt>
                <c:pt idx="1">
                  <c:v>Al Ain</c:v>
                </c:pt>
                <c:pt idx="2">
                  <c:v>Dubai</c:v>
                </c:pt>
                <c:pt idx="3">
                  <c:v>Fujairah</c:v>
                </c:pt>
                <c:pt idx="4">
                  <c:v>Ras Al Khaimah</c:v>
                </c:pt>
                <c:pt idx="5">
                  <c:v>Sharjah</c:v>
                </c:pt>
              </c:strCache>
            </c:strRef>
          </c:cat>
          <c:val>
            <c:numRef>
              <c:f>'2007-8'!$C$5:$C$11</c:f>
              <c:numCache>
                <c:formatCode>General</c:formatCode>
                <c:ptCount val="6"/>
                <c:pt idx="0">
                  <c:v>4216</c:v>
                </c:pt>
                <c:pt idx="1">
                  <c:v>1579</c:v>
                </c:pt>
                <c:pt idx="2">
                  <c:v>5744</c:v>
                </c:pt>
                <c:pt idx="3">
                  <c:v>993</c:v>
                </c:pt>
                <c:pt idx="4">
                  <c:v>1064</c:v>
                </c:pt>
                <c:pt idx="5">
                  <c:v>3482</c:v>
                </c:pt>
              </c:numCache>
            </c:numRef>
          </c:val>
        </c:ser>
        <c:dLbls>
          <c:showVal val="1"/>
        </c:dLbls>
        <c:gapDepth val="95"/>
        <c:axId val="96733824"/>
        <c:axId val="96752000"/>
        <c:axId val="96743872"/>
      </c:line3DChart>
      <c:catAx>
        <c:axId val="96733824"/>
        <c:scaling>
          <c:orientation val="minMax"/>
        </c:scaling>
        <c:axPos val="b"/>
        <c:majorTickMark val="none"/>
        <c:tickLblPos val="nextTo"/>
        <c:crossAx val="96752000"/>
        <c:crosses val="autoZero"/>
        <c:auto val="1"/>
        <c:lblAlgn val="ctr"/>
        <c:lblOffset val="100"/>
      </c:catAx>
      <c:valAx>
        <c:axId val="96752000"/>
        <c:scaling>
          <c:orientation val="minMax"/>
        </c:scaling>
        <c:delete val="1"/>
        <c:axPos val="l"/>
        <c:numFmt formatCode="General" sourceLinked="1"/>
        <c:tickLblPos val="none"/>
        <c:crossAx val="96733824"/>
        <c:crosses val="autoZero"/>
        <c:crossBetween val="between"/>
      </c:valAx>
      <c:serAx>
        <c:axId val="96743872"/>
        <c:scaling>
          <c:orientation val="minMax"/>
        </c:scaling>
        <c:delete val="1"/>
        <c:axPos val="b"/>
        <c:tickLblPos val="none"/>
        <c:crossAx val="96752000"/>
        <c:crosses val="autoZero"/>
      </c:serAx>
    </c:plotArea>
    <c:legend>
      <c:legendPos val="t"/>
      <c:layout/>
    </c:legend>
    <c:plotVisOnly val="1"/>
  </c:chart>
  <c:spPr>
    <a:effectLst>
      <a:outerShdw blurRad="50800" dist="50800" dir="5400000" algn="ctr" rotWithShape="0">
        <a:srgbClr val="7030A0"/>
      </a:outerShdw>
    </a:effectLst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Breast</a:t>
            </a:r>
            <a:r>
              <a:rPr lang="en-US" baseline="0"/>
              <a:t>feeding in</a:t>
            </a:r>
          </a:p>
          <a:p>
            <a:pPr>
              <a:defRPr/>
            </a:pPr>
            <a:r>
              <a:rPr lang="en-US" baseline="0"/>
              <a:t> Abu Dhabi and Al Ain</a:t>
            </a:r>
          </a:p>
          <a:p>
            <a:pPr>
              <a:defRPr/>
            </a:pPr>
            <a:r>
              <a:rPr lang="en-US" baseline="0"/>
              <a:t>2005-2008</a:t>
            </a:r>
            <a:endParaRPr lang="en-US"/>
          </a:p>
        </c:rich>
      </c:tx>
      <c:layout/>
    </c:title>
    <c:view3D>
      <c:perspective val="30"/>
    </c:view3D>
    <c:plotArea>
      <c:layout/>
      <c:line3DChart>
        <c:grouping val="standard"/>
        <c:ser>
          <c:idx val="0"/>
          <c:order val="0"/>
          <c:tx>
            <c:strRef>
              <c:f>'Breastfeeding UAE'!$A$5</c:f>
              <c:strCache>
                <c:ptCount val="1"/>
                <c:pt idx="0">
                  <c:v>Abu Dhabi</c:v>
                </c:pt>
              </c:strCache>
            </c:strRef>
          </c:tx>
          <c:val>
            <c:numRef>
              <c:f>'Breastfeeding UAE'!$B$5:$E$5</c:f>
              <c:numCache>
                <c:formatCode>#,##0</c:formatCode>
                <c:ptCount val="4"/>
                <c:pt idx="0">
                  <c:v>3509</c:v>
                </c:pt>
                <c:pt idx="1">
                  <c:v>3476</c:v>
                </c:pt>
                <c:pt idx="2">
                  <c:v>4073</c:v>
                </c:pt>
                <c:pt idx="3">
                  <c:v>4216</c:v>
                </c:pt>
              </c:numCache>
            </c:numRef>
          </c:val>
        </c:ser>
        <c:ser>
          <c:idx val="1"/>
          <c:order val="1"/>
          <c:tx>
            <c:strRef>
              <c:f>'Breastfeeding UAE'!$A$6</c:f>
              <c:strCache>
                <c:ptCount val="1"/>
                <c:pt idx="0">
                  <c:v>Al Ain</c:v>
                </c:pt>
              </c:strCache>
            </c:strRef>
          </c:tx>
          <c:val>
            <c:numRef>
              <c:f>'Breastfeeding UAE'!$B$6:$E$6</c:f>
              <c:numCache>
                <c:formatCode>#,##0</c:formatCode>
                <c:ptCount val="4"/>
                <c:pt idx="0">
                  <c:v>1765</c:v>
                </c:pt>
                <c:pt idx="1">
                  <c:v>1234</c:v>
                </c:pt>
                <c:pt idx="2">
                  <c:v>1542</c:v>
                </c:pt>
                <c:pt idx="3">
                  <c:v>1579</c:v>
                </c:pt>
              </c:numCache>
            </c:numRef>
          </c:val>
        </c:ser>
        <c:dLbls/>
        <c:axId val="108960768"/>
        <c:axId val="110714880"/>
        <c:axId val="119320576"/>
      </c:line3DChart>
      <c:catAx>
        <c:axId val="1089607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</a:t>
                </a:r>
              </a:p>
            </c:rich>
          </c:tx>
          <c:layout/>
        </c:title>
        <c:majorTickMark val="none"/>
        <c:tickLblPos val="nextTo"/>
        <c:crossAx val="110714880"/>
        <c:crosses val="autoZero"/>
        <c:auto val="1"/>
        <c:lblAlgn val="ctr"/>
        <c:lblOffset val="100"/>
      </c:catAx>
      <c:valAx>
        <c:axId val="1107148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Thousands</a:t>
                </a:r>
              </a:p>
            </c:rich>
          </c:tx>
          <c:layout/>
        </c:title>
        <c:numFmt formatCode="#,##0" sourceLinked="1"/>
        <c:majorTickMark val="none"/>
        <c:tickLblPos val="nextTo"/>
        <c:crossAx val="108960768"/>
        <c:crosses val="autoZero"/>
        <c:crossBetween val="between"/>
      </c:valAx>
      <c:serAx>
        <c:axId val="119320576"/>
        <c:scaling>
          <c:orientation val="minMax"/>
        </c:scaling>
        <c:delete val="1"/>
        <c:axPos val="b"/>
        <c:tickLblPos val="none"/>
        <c:crossAx val="110714880"/>
        <c:crosses val="autoZero"/>
      </c:ser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pivotSource>
    <c:name>[Excel task 1 answer and pivot table (Autosaved).xlsx]2005!PivotTable1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Breastfeeding</a:t>
            </a:r>
          </a:p>
        </c:rich>
      </c:tx>
    </c:title>
    <c:pivotFmts>
      <c:pivotFmt>
        <c:idx val="0"/>
        <c:marker>
          <c:symbol val="none"/>
        </c:marker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'2005'!$B$1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'2005'!$A$2:$A$8</c:f>
              <c:strCache>
                <c:ptCount val="6"/>
                <c:pt idx="0">
                  <c:v>Ras Al Khaimah</c:v>
                </c:pt>
                <c:pt idx="1">
                  <c:v>Fujairah</c:v>
                </c:pt>
                <c:pt idx="2">
                  <c:v>Al Ain</c:v>
                </c:pt>
                <c:pt idx="3">
                  <c:v>Sharjah</c:v>
                </c:pt>
                <c:pt idx="4">
                  <c:v>Abu Dhabi</c:v>
                </c:pt>
                <c:pt idx="5">
                  <c:v>Dubai</c:v>
                </c:pt>
              </c:strCache>
            </c:strRef>
          </c:cat>
          <c:val>
            <c:numRef>
              <c:f>'2005'!$B$2:$B$8</c:f>
              <c:numCache>
                <c:formatCode>General</c:formatCode>
                <c:ptCount val="6"/>
                <c:pt idx="0">
                  <c:v>890</c:v>
                </c:pt>
                <c:pt idx="1">
                  <c:v>1087</c:v>
                </c:pt>
                <c:pt idx="2">
                  <c:v>1765</c:v>
                </c:pt>
                <c:pt idx="3">
                  <c:v>2789</c:v>
                </c:pt>
                <c:pt idx="4">
                  <c:v>3509</c:v>
                </c:pt>
                <c:pt idx="5">
                  <c:v>4298</c:v>
                </c:pt>
              </c:numCache>
            </c:numRef>
          </c:val>
        </c:ser>
        <c:axId val="96891264"/>
        <c:axId val="96892800"/>
      </c:barChart>
      <c:catAx>
        <c:axId val="96891264"/>
        <c:scaling>
          <c:orientation val="minMax"/>
        </c:scaling>
        <c:axPos val="b"/>
        <c:tickLblPos val="nextTo"/>
        <c:crossAx val="96892800"/>
        <c:crosses val="autoZero"/>
        <c:auto val="1"/>
        <c:lblAlgn val="ctr"/>
        <c:lblOffset val="100"/>
      </c:catAx>
      <c:valAx>
        <c:axId val="96892800"/>
        <c:scaling>
          <c:orientation val="minMax"/>
        </c:scaling>
        <c:axPos val="l"/>
        <c:majorGridlines/>
        <c:numFmt formatCode="General" sourceLinked="1"/>
        <c:tickLblPos val="nextTo"/>
        <c:crossAx val="96891264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11</xdr:col>
      <xdr:colOff>304800</xdr:colOff>
      <xdr:row>14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1</xdr:row>
      <xdr:rowOff>114300</xdr:rowOff>
    </xdr:from>
    <xdr:to>
      <xdr:col>10</xdr:col>
      <xdr:colOff>485775</xdr:colOff>
      <xdr:row>16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152400</xdr:rowOff>
    </xdr:from>
    <xdr:to>
      <xdr:col>6</xdr:col>
      <xdr:colOff>28575</xdr:colOff>
      <xdr:row>30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0</xdr:row>
      <xdr:rowOff>0</xdr:rowOff>
    </xdr:from>
    <xdr:to>
      <xdr:col>11</xdr:col>
      <xdr:colOff>47625</xdr:colOff>
      <xdr:row>14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AWC" refreshedDate="40136.450496412035" createdVersion="3" refreshedVersion="3" minRefreshableVersion="3" recordCount="6">
  <cacheSource type="worksheet">
    <worksheetSource ref="A4:C10" sheet="Breastfeeding UAE"/>
  </cacheSource>
  <cacheFields count="3">
    <cacheField name="Region" numFmtId="0">
      <sharedItems count="6">
        <s v="Abu Dhabi"/>
        <s v="Al Ain"/>
        <s v="Dubai"/>
        <s v="Fujairah"/>
        <s v="Ras Al Khaimah"/>
        <s v="Sharjah"/>
      </sharedItems>
    </cacheField>
    <cacheField name="2005" numFmtId="3">
      <sharedItems containsSemiMixedTypes="0" containsString="0" containsNumber="1" containsInteger="1" minValue="890" maxValue="4298"/>
    </cacheField>
    <cacheField name="2006" numFmtId="3">
      <sharedItems containsSemiMixedTypes="0" containsString="0" containsNumber="1" containsInteger="1" minValue="765" maxValue="4987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AWC" refreshedDate="40136.580488425927" createdVersion="3" refreshedVersion="3" minRefreshableVersion="3" recordCount="6">
  <cacheSource type="worksheet">
    <worksheetSource ref="A4:F10" sheet="Breastfeeding UAE"/>
  </cacheSource>
  <cacheFields count="6">
    <cacheField name="Region" numFmtId="0">
      <sharedItems count="6">
        <s v="Abu Dhabi"/>
        <s v="Al Ain"/>
        <s v="Dubai"/>
        <s v="Fujairah"/>
        <s v="Ras Al Khaimah"/>
        <s v="Sharjah"/>
      </sharedItems>
    </cacheField>
    <cacheField name="2005" numFmtId="3">
      <sharedItems containsSemiMixedTypes="0" containsString="0" containsNumber="1" containsInteger="1" minValue="890" maxValue="4298"/>
    </cacheField>
    <cacheField name="2006" numFmtId="3">
      <sharedItems containsSemiMixedTypes="0" containsString="0" containsNumber="1" containsInteger="1" minValue="765" maxValue="4987" count="6">
        <n v="3476"/>
        <n v="1234"/>
        <n v="4987"/>
        <n v="965"/>
        <n v="765"/>
        <n v="2965"/>
      </sharedItems>
    </cacheField>
    <cacheField name="2007" numFmtId="3">
      <sharedItems containsSemiMixedTypes="0" containsString="0" containsNumber="1" containsInteger="1" minValue="954" maxValue="4073"/>
    </cacheField>
    <cacheField name="2008" numFmtId="3">
      <sharedItems containsSemiMixedTypes="0" containsString="0" containsNumber="1" containsInteger="1" minValue="993" maxValue="5744"/>
    </cacheField>
    <cacheField name="TOTAL FOR _x000a_4 YEAR PERIOD" numFmtId="3">
      <sharedItems containsSemiMixedTypes="0" containsString="0" containsNumber="1" containsInteger="1" minValue="3673" maxValue="18894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">
  <r>
    <x v="0"/>
    <n v="3509"/>
    <n v="3476"/>
  </r>
  <r>
    <x v="1"/>
    <n v="1765"/>
    <n v="1234"/>
  </r>
  <r>
    <x v="2"/>
    <n v="4298"/>
    <n v="4987"/>
  </r>
  <r>
    <x v="3"/>
    <n v="1087"/>
    <n v="965"/>
  </r>
  <r>
    <x v="4"/>
    <n v="890"/>
    <n v="765"/>
  </r>
  <r>
    <x v="5"/>
    <n v="2789"/>
    <n v="296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">
  <r>
    <x v="0"/>
    <n v="3509"/>
    <x v="0"/>
    <n v="4073"/>
    <n v="4216"/>
    <n v="15274"/>
  </r>
  <r>
    <x v="1"/>
    <n v="1765"/>
    <x v="1"/>
    <n v="1542"/>
    <n v="1579"/>
    <n v="6120"/>
  </r>
  <r>
    <x v="2"/>
    <n v="4298"/>
    <x v="2"/>
    <n v="3865"/>
    <n v="5744"/>
    <n v="18894"/>
  </r>
  <r>
    <x v="3"/>
    <n v="1087"/>
    <x v="3"/>
    <n v="979"/>
    <n v="993"/>
    <n v="4024"/>
  </r>
  <r>
    <x v="4"/>
    <n v="890"/>
    <x v="4"/>
    <n v="954"/>
    <n v="1064"/>
    <n v="3673"/>
  </r>
  <r>
    <x v="5"/>
    <n v="2789"/>
    <x v="5"/>
    <n v="2987"/>
    <n v="3482"/>
    <n v="1222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chartFormat="1">
  <location ref="A1:B8" firstHeaderRow="1" firstDataRow="1" firstDataCol="1"/>
  <pivotFields count="6">
    <pivotField axis="axisRow" showAll="0">
      <items count="7">
        <item x="0"/>
        <item x="1"/>
        <item x="2"/>
        <item x="3"/>
        <item x="4"/>
        <item x="5"/>
        <item t="default"/>
      </items>
    </pivotField>
    <pivotField numFmtId="3" showAll="0"/>
    <pivotField dataField="1" numFmtId="3" showAll="0">
      <items count="7">
        <item x="4"/>
        <item x="3"/>
        <item x="1"/>
        <item x="5"/>
        <item x="0"/>
        <item x="2"/>
        <item t="default"/>
      </items>
    </pivotField>
    <pivotField numFmtId="3" showAll="0"/>
    <pivotField numFmtId="3" showAll="0"/>
    <pivotField numFmtId="3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2006" fld="2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chartFormat="1">
  <location ref="A3:C11" firstHeaderRow="1" firstDataRow="2" firstDataCol="1"/>
  <pivotFields count="6">
    <pivotField axis="axisRow" showAll="0">
      <items count="7">
        <item x="0"/>
        <item x="1"/>
        <item x="2"/>
        <item x="3"/>
        <item x="4"/>
        <item x="5"/>
        <item t="default"/>
      </items>
    </pivotField>
    <pivotField numFmtId="3" showAll="0"/>
    <pivotField numFmtId="3" showAll="0"/>
    <pivotField dataField="1" numFmtId="3" showAll="0"/>
    <pivotField dataField="1" numFmtId="3" showAll="0"/>
    <pivotField numFmtId="3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2007" fld="3" baseField="0" baseItem="0"/>
    <dataField name="Sum of 2008" fld="4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chartFormat="1">
  <location ref="A1:B8" firstHeaderRow="1" firstDataRow="1" firstDataCol="1"/>
  <pivotFields count="3">
    <pivotField axis="axisRow" showAll="0" sortType="ascending">
      <items count="7">
        <item x="0"/>
        <item x="1"/>
        <item x="2"/>
        <item x="3"/>
        <item x="4"/>
        <item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  <pivotField numFmtId="3" showAll="0"/>
  </pivotFields>
  <rowFields count="1">
    <field x="0"/>
  </rowFields>
  <rowItems count="7">
    <i>
      <x v="4"/>
    </i>
    <i>
      <x v="3"/>
    </i>
    <i>
      <x v="1"/>
    </i>
    <i>
      <x v="5"/>
    </i>
    <i>
      <x/>
    </i>
    <i>
      <x v="2"/>
    </i>
    <i t="grand">
      <x/>
    </i>
  </rowItems>
  <colItems count="1">
    <i/>
  </colItems>
  <dataFields count="1">
    <dataField name="Sum of 2005" fld="1" baseField="0" baseItem="0"/>
  </dataFields>
  <formats count="1">
    <format dxfId="0">
      <pivotArea field="0" type="button" dataOnly="0" labelOnly="1" outline="0" axis="axisRow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F20" sqref="F20"/>
    </sheetView>
  </sheetViews>
  <sheetFormatPr defaultRowHeight="15"/>
  <cols>
    <col min="1" max="1" width="14.5703125" bestFit="1" customWidth="1"/>
    <col min="2" max="2" width="11.5703125" bestFit="1" customWidth="1"/>
  </cols>
  <sheetData>
    <row r="1" spans="1:2">
      <c r="A1" s="10" t="s">
        <v>15</v>
      </c>
      <c r="B1" t="s">
        <v>17</v>
      </c>
    </row>
    <row r="2" spans="1:2">
      <c r="A2" s="11" t="s">
        <v>3</v>
      </c>
      <c r="B2" s="9">
        <v>3476</v>
      </c>
    </row>
    <row r="3" spans="1:2">
      <c r="A3" s="11" t="s">
        <v>4</v>
      </c>
      <c r="B3" s="9">
        <v>1234</v>
      </c>
    </row>
    <row r="4" spans="1:2">
      <c r="A4" s="11" t="s">
        <v>5</v>
      </c>
      <c r="B4" s="9">
        <v>4987</v>
      </c>
    </row>
    <row r="5" spans="1:2">
      <c r="A5" s="11" t="s">
        <v>6</v>
      </c>
      <c r="B5" s="9">
        <v>965</v>
      </c>
    </row>
    <row r="6" spans="1:2">
      <c r="A6" s="11" t="s">
        <v>7</v>
      </c>
      <c r="B6" s="9">
        <v>765</v>
      </c>
    </row>
    <row r="7" spans="1:2">
      <c r="A7" s="11" t="s">
        <v>8</v>
      </c>
      <c r="B7" s="9">
        <v>2965</v>
      </c>
    </row>
    <row r="8" spans="1:2">
      <c r="A8" s="11" t="s">
        <v>16</v>
      </c>
      <c r="B8" s="9">
        <v>14392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C11"/>
  <sheetViews>
    <sheetView workbookViewId="0">
      <selection activeCell="I21" sqref="I21"/>
    </sheetView>
  </sheetViews>
  <sheetFormatPr defaultRowHeight="15"/>
  <cols>
    <col min="1" max="1" width="14.5703125" bestFit="1" customWidth="1"/>
    <col min="2" max="3" width="11.5703125" bestFit="1" customWidth="1"/>
  </cols>
  <sheetData>
    <row r="3" spans="1:3">
      <c r="B3" s="10" t="s">
        <v>18</v>
      </c>
    </row>
    <row r="4" spans="1:3">
      <c r="A4" s="10" t="s">
        <v>15</v>
      </c>
      <c r="B4" t="s">
        <v>19</v>
      </c>
      <c r="C4" t="s">
        <v>20</v>
      </c>
    </row>
    <row r="5" spans="1:3">
      <c r="A5" s="11" t="s">
        <v>3</v>
      </c>
      <c r="B5" s="9">
        <v>4073</v>
      </c>
      <c r="C5" s="9">
        <v>4216</v>
      </c>
    </row>
    <row r="6" spans="1:3">
      <c r="A6" s="11" t="s">
        <v>4</v>
      </c>
      <c r="B6" s="9">
        <v>1542</v>
      </c>
      <c r="C6" s="9">
        <v>1579</v>
      </c>
    </row>
    <row r="7" spans="1:3">
      <c r="A7" s="11" t="s">
        <v>5</v>
      </c>
      <c r="B7" s="9">
        <v>3865</v>
      </c>
      <c r="C7" s="9">
        <v>5744</v>
      </c>
    </row>
    <row r="8" spans="1:3">
      <c r="A8" s="11" t="s">
        <v>6</v>
      </c>
      <c r="B8" s="9">
        <v>979</v>
      </c>
      <c r="C8" s="9">
        <v>993</v>
      </c>
    </row>
    <row r="9" spans="1:3">
      <c r="A9" s="11" t="s">
        <v>7</v>
      </c>
      <c r="B9" s="9">
        <v>954</v>
      </c>
      <c r="C9" s="9">
        <v>1064</v>
      </c>
    </row>
    <row r="10" spans="1:3">
      <c r="A10" s="11" t="s">
        <v>8</v>
      </c>
      <c r="B10" s="9">
        <v>2987</v>
      </c>
      <c r="C10" s="9">
        <v>3482</v>
      </c>
    </row>
    <row r="11" spans="1:3">
      <c r="A11" s="11" t="s">
        <v>16</v>
      </c>
      <c r="B11" s="9">
        <v>14400</v>
      </c>
      <c r="C11" s="9">
        <v>17078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tabSelected="1" topLeftCell="A8" workbookViewId="0">
      <selection activeCell="I25" sqref="I25"/>
    </sheetView>
  </sheetViews>
  <sheetFormatPr defaultRowHeight="15"/>
  <cols>
    <col min="1" max="1" width="21.5703125" customWidth="1"/>
    <col min="6" max="6" width="15.140625" customWidth="1"/>
  </cols>
  <sheetData>
    <row r="1" spans="1:6">
      <c r="A1" s="17" t="s">
        <v>0</v>
      </c>
      <c r="B1" s="18"/>
      <c r="C1" s="18"/>
      <c r="D1" s="18"/>
      <c r="E1" s="18"/>
      <c r="F1" s="19"/>
    </row>
    <row r="2" spans="1:6">
      <c r="A2" s="20" t="s">
        <v>1</v>
      </c>
      <c r="B2" s="21"/>
      <c r="C2" s="21"/>
      <c r="D2" s="21"/>
      <c r="E2" s="21"/>
      <c r="F2" s="22"/>
    </row>
    <row r="3" spans="1:6">
      <c r="A3" s="4"/>
      <c r="B3" s="1"/>
      <c r="C3" s="1"/>
      <c r="D3" s="1"/>
      <c r="E3" s="1"/>
      <c r="F3" s="5"/>
    </row>
    <row r="4" spans="1:6" ht="30">
      <c r="A4" s="6" t="s">
        <v>2</v>
      </c>
      <c r="B4" s="2">
        <v>2005</v>
      </c>
      <c r="C4" s="2">
        <v>2006</v>
      </c>
      <c r="D4" s="2">
        <v>2007</v>
      </c>
      <c r="E4" s="2">
        <v>2008</v>
      </c>
      <c r="F4" s="8" t="s">
        <v>13</v>
      </c>
    </row>
    <row r="5" spans="1:6">
      <c r="A5" s="4" t="s">
        <v>3</v>
      </c>
      <c r="B5" s="3">
        <v>3509</v>
      </c>
      <c r="C5" s="3">
        <v>3476</v>
      </c>
      <c r="D5" s="3">
        <v>4073</v>
      </c>
      <c r="E5" s="3">
        <v>4216</v>
      </c>
      <c r="F5" s="12">
        <f t="shared" ref="F5:F10" si="0">SUM(B5:E5)</f>
        <v>15274</v>
      </c>
    </row>
    <row r="6" spans="1:6">
      <c r="A6" s="4" t="s">
        <v>4</v>
      </c>
      <c r="B6" s="3">
        <v>1765</v>
      </c>
      <c r="C6" s="3">
        <v>1234</v>
      </c>
      <c r="D6" s="3">
        <v>1542</v>
      </c>
      <c r="E6" s="3">
        <v>1579</v>
      </c>
      <c r="F6" s="12">
        <f t="shared" si="0"/>
        <v>6120</v>
      </c>
    </row>
    <row r="7" spans="1:6">
      <c r="A7" s="4" t="s">
        <v>5</v>
      </c>
      <c r="B7" s="3">
        <v>4298</v>
      </c>
      <c r="C7" s="3">
        <v>4987</v>
      </c>
      <c r="D7" s="3">
        <v>3865</v>
      </c>
      <c r="E7" s="3">
        <v>5744</v>
      </c>
      <c r="F7" s="12">
        <f t="shared" si="0"/>
        <v>18894</v>
      </c>
    </row>
    <row r="8" spans="1:6">
      <c r="A8" s="4" t="s">
        <v>6</v>
      </c>
      <c r="B8" s="3">
        <v>1087</v>
      </c>
      <c r="C8" s="3">
        <v>965</v>
      </c>
      <c r="D8" s="3">
        <v>979</v>
      </c>
      <c r="E8" s="3">
        <v>993</v>
      </c>
      <c r="F8" s="12">
        <f t="shared" si="0"/>
        <v>4024</v>
      </c>
    </row>
    <row r="9" spans="1:6">
      <c r="A9" s="4" t="s">
        <v>7</v>
      </c>
      <c r="B9" s="3">
        <v>890</v>
      </c>
      <c r="C9" s="3">
        <v>765</v>
      </c>
      <c r="D9" s="3">
        <v>954</v>
      </c>
      <c r="E9" s="3">
        <v>1064</v>
      </c>
      <c r="F9" s="12">
        <f t="shared" si="0"/>
        <v>3673</v>
      </c>
    </row>
    <row r="10" spans="1:6">
      <c r="A10" s="4" t="s">
        <v>8</v>
      </c>
      <c r="B10" s="3">
        <v>2789</v>
      </c>
      <c r="C10" s="3">
        <v>2965</v>
      </c>
      <c r="D10" s="3">
        <v>2987</v>
      </c>
      <c r="E10" s="3">
        <v>3482</v>
      </c>
      <c r="F10" s="12">
        <f t="shared" si="0"/>
        <v>12223</v>
      </c>
    </row>
    <row r="11" spans="1:6">
      <c r="A11" s="6" t="s">
        <v>9</v>
      </c>
      <c r="B11" s="3">
        <f>SUM(B5:B10)</f>
        <v>14338</v>
      </c>
      <c r="C11" s="3">
        <f>SUM(C5:C10)</f>
        <v>14392</v>
      </c>
      <c r="D11" s="3">
        <f>SUM(D5:D10)</f>
        <v>14400</v>
      </c>
      <c r="E11" s="3">
        <f>SUM(E5:E10)</f>
        <v>17078</v>
      </c>
      <c r="F11" s="13"/>
    </row>
    <row r="12" spans="1:6">
      <c r="A12" s="6" t="s">
        <v>10</v>
      </c>
      <c r="B12" s="3">
        <f>AVERAGE(B5:B10)</f>
        <v>2389.6666666666665</v>
      </c>
      <c r="C12" s="3">
        <f>AVERAGE(C5:C10)</f>
        <v>2398.6666666666665</v>
      </c>
      <c r="D12" s="3">
        <f>AVERAGE(D5:D10)</f>
        <v>2400</v>
      </c>
      <c r="E12" s="3">
        <f>AVERAGE(E5:E10)</f>
        <v>2846.3333333333335</v>
      </c>
      <c r="F12" s="13"/>
    </row>
    <row r="13" spans="1:6">
      <c r="A13" s="6" t="s">
        <v>11</v>
      </c>
      <c r="B13" s="3">
        <f>MAX(B5:B10)</f>
        <v>4298</v>
      </c>
      <c r="C13" s="3">
        <f>MAX(C5:C10)</f>
        <v>4987</v>
      </c>
      <c r="D13" s="3">
        <f>MAX(D5:D10)</f>
        <v>4073</v>
      </c>
      <c r="E13" s="3">
        <f>MAX(E5:E10)</f>
        <v>5744</v>
      </c>
      <c r="F13" s="13"/>
    </row>
    <row r="14" spans="1:6" ht="15.75" thickBot="1">
      <c r="A14" s="7" t="s">
        <v>12</v>
      </c>
      <c r="B14" s="15">
        <f>MIN(B5:B10)</f>
        <v>890</v>
      </c>
      <c r="C14" s="15">
        <f>MIN(C5:C10)</f>
        <v>765</v>
      </c>
      <c r="D14" s="15">
        <f>MIN(D5:D10)</f>
        <v>954</v>
      </c>
      <c r="E14" s="15">
        <f>MIN(E5:E10)</f>
        <v>993</v>
      </c>
      <c r="F14" s="14"/>
    </row>
  </sheetData>
  <mergeCells count="2">
    <mergeCell ref="A1:F1"/>
    <mergeCell ref="A2:F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B6" sqref="B6"/>
    </sheetView>
  </sheetViews>
  <sheetFormatPr defaultRowHeight="15"/>
  <cols>
    <col min="1" max="1" width="14.5703125" bestFit="1" customWidth="1"/>
    <col min="2" max="2" width="11.5703125" bestFit="1" customWidth="1"/>
  </cols>
  <sheetData>
    <row r="1" spans="1:2">
      <c r="A1" s="16" t="s">
        <v>15</v>
      </c>
      <c r="B1" t="s">
        <v>14</v>
      </c>
    </row>
    <row r="2" spans="1:2">
      <c r="A2" s="11" t="s">
        <v>7</v>
      </c>
      <c r="B2" s="9">
        <v>890</v>
      </c>
    </row>
    <row r="3" spans="1:2">
      <c r="A3" s="11" t="s">
        <v>6</v>
      </c>
      <c r="B3" s="9">
        <v>1087</v>
      </c>
    </row>
    <row r="4" spans="1:2">
      <c r="A4" s="11" t="s">
        <v>4</v>
      </c>
      <c r="B4" s="9">
        <v>1765</v>
      </c>
    </row>
    <row r="5" spans="1:2">
      <c r="A5" s="11" t="s">
        <v>8</v>
      </c>
      <c r="B5" s="9">
        <v>2789</v>
      </c>
    </row>
    <row r="6" spans="1:2">
      <c r="A6" s="11" t="s">
        <v>3</v>
      </c>
      <c r="B6" s="9">
        <v>3509</v>
      </c>
    </row>
    <row r="7" spans="1:2">
      <c r="A7" s="11" t="s">
        <v>5</v>
      </c>
      <c r="B7" s="9">
        <v>4298</v>
      </c>
    </row>
    <row r="8" spans="1:2">
      <c r="A8" s="11" t="s">
        <v>16</v>
      </c>
      <c r="B8" s="9">
        <v>14338</v>
      </c>
    </row>
  </sheetData>
  <pageMargins left="0.7" right="0.7" top="0.75" bottom="0.75" header="0.3" footer="0.3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2006</vt:lpstr>
      <vt:lpstr>2007-8</vt:lpstr>
      <vt:lpstr>Breastfeeding UAE</vt:lpstr>
      <vt:lpstr>2005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AAWC</dc:creator>
  <cp:lastModifiedBy>aawc</cp:lastModifiedBy>
  <cp:lastPrinted>2009-11-19T10:37:57Z</cp:lastPrinted>
  <dcterms:created xsi:type="dcterms:W3CDTF">2009-11-09T11:48:41Z</dcterms:created>
  <dcterms:modified xsi:type="dcterms:W3CDTF">2010-11-28T12:23:32Z</dcterms:modified>
</cp:coreProperties>
</file>